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HTM teaduse baasfin\HTM TA kulude arvestus\TAI 2024-2029\TA tegevuskava\"/>
    </mc:Choice>
  </mc:AlternateContent>
  <bookViews>
    <workbookView xWindow="28680" yWindow="-120" windowWidth="29040" windowHeight="15840"/>
  </bookViews>
  <sheets>
    <sheet name="KAM TA tegevuskava"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3" l="1"/>
  <c r="M14" i="3"/>
  <c r="M13" i="3" l="1"/>
  <c r="M15" i="3"/>
  <c r="M16" i="3"/>
  <c r="M17" i="3"/>
  <c r="M18" i="3"/>
  <c r="M19" i="3"/>
  <c r="M20" i="3"/>
  <c r="M12" i="3" l="1"/>
  <c r="M4" i="3"/>
  <c r="M5" i="3"/>
  <c r="M6" i="3"/>
  <c r="M7" i="3"/>
  <c r="M8" i="3"/>
  <c r="M9" i="3"/>
  <c r="M11" i="3"/>
  <c r="M3" i="3"/>
</calcChain>
</file>

<file path=xl/sharedStrings.xml><?xml version="1.0" encoding="utf-8"?>
<sst xmlns="http://schemas.openxmlformats.org/spreadsheetml/2006/main" count="184" uniqueCount="81">
  <si>
    <t>TERE programm</t>
  </si>
  <si>
    <t>TERE programmi tegevus/läbiv teema</t>
  </si>
  <si>
    <t>TA tegevuse nimi</t>
  </si>
  <si>
    <t>Probleem</t>
  </si>
  <si>
    <t>Tegevuse algus</t>
  </si>
  <si>
    <t>Tegevuse lõpp</t>
  </si>
  <si>
    <t>Menetlemise vorm</t>
  </si>
  <si>
    <t>2026. a eelarve</t>
  </si>
  <si>
    <t>2027. a eelarve</t>
  </si>
  <si>
    <t>2028. a eelarve</t>
  </si>
  <si>
    <t>2029. a eelarve</t>
  </si>
  <si>
    <t>2026-2029 eelarve kokku</t>
  </si>
  <si>
    <t>Täiendav info</t>
  </si>
  <si>
    <t>Rahastusallikas ja TA kulu tüüp</t>
  </si>
  <si>
    <t>Jrk</t>
  </si>
  <si>
    <t>Tegevuseks loetakse ühe probleemi lahendamiseks suunatud ja ühtsete rahastamise tingimustega tegevuste rühma</t>
  </si>
  <si>
    <t>Strateegiline probleem, mille lahendamisele tegevus on suunatud, koos võimaliku täpsustusega, kuidas tegevus lahenduste leidmist toetab (20–80 sõna)</t>
  </si>
  <si>
    <t>Tegevuste tõenäoline algus aasta täpsusega või märge, kui tegemist on püsiva tegevusega</t>
  </si>
  <si>
    <t>Tegevuste tõenäoline lõpp aasta täpsusega või märge, kui tegemist on püsiva tegevusega</t>
  </si>
  <si>
    <t>Kavandatav kõige tõenäolisem menetlemise vorm (nt riigihange, avatud taotlusvoor)</t>
  </si>
  <si>
    <t>RESi planeeritud eelarve</t>
  </si>
  <si>
    <t>RESi planeeritud eelarve kokku</t>
  </si>
  <si>
    <t>Viide, kust leida lisainfot (link, teemaga tegelev osakond, kui lisainfot veel ei ole)</t>
  </si>
  <si>
    <t>Märkida juurde rahastusallikas ja see, kas on TA kulu või TA toetav kulu</t>
  </si>
  <si>
    <t>Sõjaline riigikaitse ja heidutus</t>
  </si>
  <si>
    <t>Riigikaitselise inimvara kompleksuuring</t>
  </si>
  <si>
    <t>püsiv tegevus</t>
  </si>
  <si>
    <t>riigihange</t>
  </si>
  <si>
    <t>RE TA kulu</t>
  </si>
  <si>
    <t>Iga-aastaselt ajateenijate ja reservväelaste rahulolu, motivatsiooni ja hoiakute uuring, toetab sõjalise väljaõppe ja inimavara alase poliitika kujundust.</t>
  </si>
  <si>
    <t>Kaitsestrateegiate uuring</t>
  </si>
  <si>
    <t xml:space="preserve">Projekt keskendub tuleviku sõjapidamise mõjudele väikeriigi näitel, väikeriikide kaitsestrateegiate ja tulevikuseire metoodikate uurimisele ja valideerimisele. </t>
  </si>
  <si>
    <t>sihtfinantseering</t>
  </si>
  <si>
    <t>Projekt keskendub Venemaa infooperatsioonide uurimisele Ukraina sõjas ja mõjutustegevuse võtete kasutamisele strateegilises kommunikatsioonis.</t>
  </si>
  <si>
    <t>Eesmärgiks on uurida kognitiivse sõjapidamise mõjusid ja selle meetodeid tehnoloogia- ja infoküllase sõja kontekstis, annab sisendi kaitseväele tuleviku väe arendamiseks.</t>
  </si>
  <si>
    <t>Sõjaväelise pedagoogika uurimissuuna käivitamine</t>
  </si>
  <si>
    <t>Tehnoloogilised lahendid kaitseväe võimearenduse toetamiseks</t>
  </si>
  <si>
    <t>Elektroonilise sõjapidamise teadussuund</t>
  </si>
  <si>
    <t>Kaitseväe doktoriõppeprogramm</t>
  </si>
  <si>
    <t>sihtfinantseering, riigihange</t>
  </si>
  <si>
    <t xml:space="preserve">Valitsemisala teadustöötajate mobiilsusprogramm, teadmussiire, igal aastal suunatakse ülikoolidesse õppima 2 kaitseväe doktoranti kaitseväe uurimisteemadel. </t>
  </si>
  <si>
    <t>Infooperatsioonide teadussuund</t>
  </si>
  <si>
    <t xml:space="preserve">Toetab kaitsetööstuspoliitika elluviimist, eesmärgiks kõrge arendustasemega kaitsetööstuse kujundamine ja uuenduslike, kõrgtehnoloogiliste lahenduste loomine kaitseväele. </t>
  </si>
  <si>
    <t xml:space="preserve">Krüptograafiliste turbelahenduste hindamisvõimekuse loomine </t>
  </si>
  <si>
    <t>Elektroonilise sõjapidamise võimekuse tõstmine kaitseväes, kulutõhusate tehnoloogiliste lahendite eksperimentaalarendus (väljunditeks kasulikud mudelid/patendid)</t>
  </si>
  <si>
    <t>Kaitsetööstuse teadus- ja arendustegevuse toetamine (konkurentsipõhised arendusprojektid)</t>
  </si>
  <si>
    <t>teadustöötajate palgakulud</t>
  </si>
  <si>
    <t>Rahvusvaheliste kaitsealaste teadus- ja arendusprojektide kaasfinantseerimine (nt Euroopa kaitsefond)</t>
  </si>
  <si>
    <t>Tehisintellekti alane teadus-arendustegevuse programm</t>
  </si>
  <si>
    <t xml:space="preserve">Teadus- ja arendustegevuse populariseerimise ja uurimistöö tulemuste tutvustamisega seotud tegevused (publitseerimine, teadustulemusi tutvustavate ürituste korraldamine, teaduspreemiad jne); teadustöötajate võrgustumist ja koostööd edendavad tegevused (nt rahvusvaheliste organisatsioonide liikmemaksud); teadusnõustamine
</t>
  </si>
  <si>
    <t>RE TA toetav kulu</t>
  </si>
  <si>
    <t>Kaitseväe Akadeemia teadustöötajate personalikulud</t>
  </si>
  <si>
    <t>CR14 küberharjutusvälja teadustöötajate personalikulud</t>
  </si>
  <si>
    <t>riigihange, sihtfinantseering, palgakulud</t>
  </si>
  <si>
    <t>avatud taotlusvoor</t>
  </si>
  <si>
    <t>Kaitseväe Akadeemia</t>
  </si>
  <si>
    <t>Kaitseväe Akadeemia; Kaitseministeerium innovatsiooni osakond</t>
  </si>
  <si>
    <t>Kaitseministeerium innovatsiooni osakond</t>
  </si>
  <si>
    <t>CR14</t>
  </si>
  <si>
    <t>Sõjaajaloo uurimissuund, teadustöötajate personalikulud</t>
  </si>
  <si>
    <t>Eesti Sõjamuuseum - kindral Laidoneri muuseum</t>
  </si>
  <si>
    <t>Kaitseministeerium kaitsetööstuse arendamise osakond</t>
  </si>
  <si>
    <t>Kognitiivse sõjapidamise teadussuund</t>
  </si>
  <si>
    <t>sihtfinantseering, riigihange, avatud taotlusvoor</t>
  </si>
  <si>
    <t>Välis-, kaitse- ja 
julgeolekualaste analüüside ja uurimisprojektide teostamine (RKK)</t>
  </si>
  <si>
    <t>Kaitseministeerium poliitika planeerimise osakond; Rahvusvaheline Kaitseuuringute Keskus</t>
  </si>
  <si>
    <t>Teadus- ja arendustegevuse läbiviimisega seotud  teadus- ja arendustöötajate palgakulu</t>
  </si>
  <si>
    <t>Kaitsetööstuse ja kaitsevaldkonna innovatsiooni edendamine (JO050114)</t>
  </si>
  <si>
    <t>Arendada välja teaduslik krüptograafiliste turbelahenduste hindamise võimekus ja luua riiklik sideturbelahenduste hindamise kompetentsikeskus, mis aitab tagada andmete kaitse tulevikutehnoloogiate (nt kvanttehnoloogiad) arengutega kaasnevate ohtude vastu. VV vahenditest rahastatud konkurentsipõhine TA projekt.</t>
  </si>
  <si>
    <t xml:space="preserve">CR14 küberharjutusvälja salajase võimekuse projekt </t>
  </si>
  <si>
    <t>Salajase küberharjutusvälja võimekuse (teadustaristu) loomine õppusteks ja teadusprojektideks Eesti koostööpartnerite ja NATO liitlastega. VV vahenditest rahastatud konkurentsipõhine TA projekt.</t>
  </si>
  <si>
    <t>Toetab valitsemisala TI strateegia elluviimist. Teadusuuringud otsimaks metoodikaid ja lahendeid TI abil andmeanalüüsi võimekuse tõstmiseks, otsustusprotsesside kiirendamiseks ja tehnoloogiliste võimete efektiivsuse suurendamiseks, sisaldab meedet TI alase teadustöötajate mobiilsus-programmi loomiseks (nt TI valdkonna doktorantuuriprogramm)</t>
  </si>
  <si>
    <t>Konkurentsipõhised TA projektid kaitseväe võimearenduse toetamiseks, nt väeloome, eelhoiatuse jm valdkondades. Konkursid viiakse läbi iga aastaste VA probleemikorjete raames.</t>
  </si>
  <si>
    <t>Teadus- ja arendustegevust toetavad tegevused</t>
  </si>
  <si>
    <t>Eesti välis-, kaitse-, julgeoleku- ja välismajanduspoliitiliste eesmärkide saavutamisega seotud uurimistööd. Sihtasutus toetab oma põhiülesannete täitmisega Eesti välis-, kaitse-, julgeoleku- ja 
välismajanduspoliitika kujundamist, toetudes Eesti julgeolekupoliitika alustele ja Riigikaitse arengukavale.</t>
  </si>
  <si>
    <t>Rahvusvaheline teadus- arenduskoostöö pakub võimendust oluliste kaitsetehnoloogiate arendamisel. Taotlemine rahvusvahelistest fondidest on konkurentsipõhine. Kaitseministeerium kaasrahastab teadusasutuste ja kaitsetööstuse projekte vastavalt kaitseväe võimearenduse priorititeetidele.</t>
  </si>
  <si>
    <t xml:space="preserve">Kaasaegses sõjapidamise keskkonnas sõjalistele juhtidele esitatavate nõuete metoodika loomine, mõõtmine ja valideerimine. </t>
  </si>
  <si>
    <t>Liitlaste kaasamine ja rahvusvaheline koostöö (JO050104)</t>
  </si>
  <si>
    <t>Kaitsetahte edendamine (JO050103)</t>
  </si>
  <si>
    <t xml:space="preserve">Vastavalt tegevuspõhisele riigieelarvele (TERE) </t>
  </si>
  <si>
    <t xml:space="preserve">Kui tegevust pole programmis nimetatud, tuleb välja tuua läbiv teema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</si>
</sst>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86"/>
      <scheme val="minor"/>
    </font>
    <font>
      <b/>
      <sz val="12"/>
      <color rgb="FF000000"/>
      <name val="Calibri"/>
      <family val="2"/>
      <charset val="186"/>
      <scheme val="minor"/>
    </font>
    <font>
      <b/>
      <sz val="12"/>
      <color theme="1"/>
      <name val="Calibri"/>
      <family val="2"/>
      <charset val="186"/>
      <scheme val="minor"/>
    </font>
    <font>
      <sz val="12"/>
      <color theme="1"/>
      <name val="Calibri"/>
      <family val="2"/>
      <charset val="186"/>
      <scheme val="minor"/>
    </font>
    <font>
      <i/>
      <sz val="12"/>
      <color theme="1"/>
      <name val="Calibri"/>
      <family val="2"/>
      <charset val="186"/>
      <scheme val="minor"/>
    </font>
    <font>
      <i/>
      <sz val="12"/>
      <color rgb="FF000000"/>
      <name val="Calibri"/>
      <family val="2"/>
      <charset val="186"/>
      <scheme val="minor"/>
    </font>
    <font>
      <u/>
      <sz val="11"/>
      <color theme="10"/>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3"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wrapText="1"/>
    </xf>
    <xf numFmtId="3" fontId="3" fillId="2" borderId="1" xfId="0" applyNumberFormat="1" applyFont="1" applyFill="1" applyBorder="1" applyAlignment="1">
      <alignment horizontal="center" vertical="top" wrapText="1"/>
    </xf>
    <xf numFmtId="0" fontId="6" fillId="2" borderId="1" xfId="1" applyFill="1" applyBorder="1" applyAlignment="1">
      <alignment horizontal="left" vertical="top" wrapText="1"/>
    </xf>
    <xf numFmtId="0" fontId="0" fillId="2" borderId="1" xfId="0" applyFill="1" applyBorder="1" applyAlignment="1">
      <alignment horizontal="center" vertical="top" wrapText="1"/>
    </xf>
    <xf numFmtId="3" fontId="0" fillId="0" borderId="0" xfId="0" applyNumberFormat="1"/>
    <xf numFmtId="0" fontId="2"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5" fillId="3" borderId="1"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workbookViewId="0">
      <selection activeCell="D19" sqref="D19"/>
    </sheetView>
  </sheetViews>
  <sheetFormatPr defaultRowHeight="15" x14ac:dyDescent="0.25"/>
  <cols>
    <col min="2" max="2" width="18.28515625" customWidth="1"/>
    <col min="3" max="3" width="19.140625" customWidth="1"/>
    <col min="4" max="4" width="27.42578125" customWidth="1"/>
    <col min="5" max="5" width="36.5703125" customWidth="1"/>
    <col min="6" max="6" width="14" customWidth="1"/>
    <col min="7" max="7" width="14.140625" customWidth="1"/>
    <col min="8" max="8" width="17.7109375" customWidth="1"/>
    <col min="9" max="11" width="12.140625" customWidth="1"/>
    <col min="12" max="12" width="12.28515625" customWidth="1"/>
    <col min="13" max="13" width="11.85546875" customWidth="1"/>
    <col min="14" max="14" width="18.28515625" customWidth="1"/>
    <col min="15" max="15" width="17.5703125" customWidth="1"/>
  </cols>
  <sheetData>
    <row r="1" spans="1:17" ht="47.25" x14ac:dyDescent="0.25">
      <c r="A1" s="8"/>
      <c r="B1" s="8" t="s">
        <v>0</v>
      </c>
      <c r="C1" s="8" t="s">
        <v>1</v>
      </c>
      <c r="D1" s="9" t="s">
        <v>2</v>
      </c>
      <c r="E1" s="8" t="s">
        <v>3</v>
      </c>
      <c r="F1" s="8" t="s">
        <v>4</v>
      </c>
      <c r="G1" s="8" t="s">
        <v>5</v>
      </c>
      <c r="H1" s="8" t="s">
        <v>6</v>
      </c>
      <c r="I1" s="8" t="s">
        <v>7</v>
      </c>
      <c r="J1" s="8" t="s">
        <v>8</v>
      </c>
      <c r="K1" s="8" t="s">
        <v>9</v>
      </c>
      <c r="L1" s="8" t="s">
        <v>10</v>
      </c>
      <c r="M1" s="8" t="s">
        <v>11</v>
      </c>
      <c r="N1" s="8" t="s">
        <v>12</v>
      </c>
      <c r="O1" s="8" t="s">
        <v>13</v>
      </c>
    </row>
    <row r="2" spans="1:17" ht="129.75" customHeight="1" x14ac:dyDescent="0.25">
      <c r="A2" s="10" t="s">
        <v>14</v>
      </c>
      <c r="B2" s="10" t="s">
        <v>79</v>
      </c>
      <c r="C2" s="10" t="s">
        <v>80</v>
      </c>
      <c r="D2" s="11" t="s">
        <v>15</v>
      </c>
      <c r="E2" s="10" t="s">
        <v>16</v>
      </c>
      <c r="F2" s="10" t="s">
        <v>17</v>
      </c>
      <c r="G2" s="10" t="s">
        <v>18</v>
      </c>
      <c r="H2" s="10" t="s">
        <v>19</v>
      </c>
      <c r="I2" s="10" t="s">
        <v>20</v>
      </c>
      <c r="J2" s="10" t="s">
        <v>20</v>
      </c>
      <c r="K2" s="10" t="s">
        <v>20</v>
      </c>
      <c r="L2" s="10" t="s">
        <v>20</v>
      </c>
      <c r="M2" s="10" t="s">
        <v>21</v>
      </c>
      <c r="N2" s="10" t="s">
        <v>22</v>
      </c>
      <c r="O2" s="10" t="s">
        <v>23</v>
      </c>
    </row>
    <row r="3" spans="1:17" ht="78.75" x14ac:dyDescent="0.25">
      <c r="A3" s="1">
        <v>1</v>
      </c>
      <c r="B3" s="1" t="s">
        <v>24</v>
      </c>
      <c r="C3" s="1" t="s">
        <v>67</v>
      </c>
      <c r="D3" s="2" t="s">
        <v>25</v>
      </c>
      <c r="E3" s="3" t="s">
        <v>29</v>
      </c>
      <c r="F3" s="1" t="s">
        <v>26</v>
      </c>
      <c r="G3" s="1" t="s">
        <v>26</v>
      </c>
      <c r="H3" s="1" t="s">
        <v>27</v>
      </c>
      <c r="I3" s="4">
        <v>90000</v>
      </c>
      <c r="J3" s="4">
        <v>90000</v>
      </c>
      <c r="K3" s="4">
        <v>90000</v>
      </c>
      <c r="L3" s="4">
        <v>90000</v>
      </c>
      <c r="M3" s="4">
        <f>SUM(I3:L3)</f>
        <v>360000</v>
      </c>
      <c r="N3" s="5" t="s">
        <v>55</v>
      </c>
      <c r="O3" s="6" t="s">
        <v>28</v>
      </c>
      <c r="Q3" s="7"/>
    </row>
    <row r="4" spans="1:17" ht="78.75" x14ac:dyDescent="0.25">
      <c r="A4" s="1">
        <v>2</v>
      </c>
      <c r="B4" s="1" t="s">
        <v>24</v>
      </c>
      <c r="C4" s="1" t="s">
        <v>67</v>
      </c>
      <c r="D4" s="2" t="s">
        <v>30</v>
      </c>
      <c r="E4" s="3" t="s">
        <v>31</v>
      </c>
      <c r="F4" s="1" t="s">
        <v>26</v>
      </c>
      <c r="G4" s="1" t="s">
        <v>26</v>
      </c>
      <c r="H4" s="1" t="s">
        <v>32</v>
      </c>
      <c r="I4" s="4">
        <v>60000</v>
      </c>
      <c r="J4" s="4">
        <v>60000</v>
      </c>
      <c r="K4" s="4">
        <v>60000</v>
      </c>
      <c r="L4" s="4">
        <v>60000</v>
      </c>
      <c r="M4" s="4">
        <f t="shared" ref="M4:M20" si="0">SUM(I4:L4)</f>
        <v>240000</v>
      </c>
      <c r="N4" s="5" t="s">
        <v>55</v>
      </c>
      <c r="O4" s="6" t="s">
        <v>28</v>
      </c>
    </row>
    <row r="5" spans="1:17" ht="78.75" x14ac:dyDescent="0.25">
      <c r="A5" s="1">
        <v>3</v>
      </c>
      <c r="B5" s="1" t="s">
        <v>24</v>
      </c>
      <c r="C5" s="1" t="s">
        <v>67</v>
      </c>
      <c r="D5" s="2" t="s">
        <v>41</v>
      </c>
      <c r="E5" s="3" t="s">
        <v>33</v>
      </c>
      <c r="F5" s="1" t="s">
        <v>26</v>
      </c>
      <c r="G5" s="1" t="s">
        <v>26</v>
      </c>
      <c r="H5" s="1" t="s">
        <v>32</v>
      </c>
      <c r="I5" s="4">
        <v>40000</v>
      </c>
      <c r="J5" s="4">
        <v>40000</v>
      </c>
      <c r="K5" s="4">
        <v>40000</v>
      </c>
      <c r="L5" s="4">
        <v>40000</v>
      </c>
      <c r="M5" s="4">
        <f t="shared" si="0"/>
        <v>160000</v>
      </c>
      <c r="N5" s="5" t="s">
        <v>55</v>
      </c>
      <c r="O5" s="6" t="s">
        <v>28</v>
      </c>
    </row>
    <row r="6" spans="1:17" ht="94.5" x14ac:dyDescent="0.25">
      <c r="A6" s="1">
        <v>4</v>
      </c>
      <c r="B6" s="1" t="s">
        <v>24</v>
      </c>
      <c r="C6" s="1" t="s">
        <v>67</v>
      </c>
      <c r="D6" s="2" t="s">
        <v>62</v>
      </c>
      <c r="E6" s="3" t="s">
        <v>34</v>
      </c>
      <c r="F6" s="1" t="s">
        <v>26</v>
      </c>
      <c r="G6" s="1" t="s">
        <v>26</v>
      </c>
      <c r="H6" s="1" t="s">
        <v>32</v>
      </c>
      <c r="I6" s="4">
        <v>90000</v>
      </c>
      <c r="J6" s="4">
        <v>90000</v>
      </c>
      <c r="K6" s="4">
        <v>90000</v>
      </c>
      <c r="L6" s="4">
        <v>563000</v>
      </c>
      <c r="M6" s="4">
        <f t="shared" si="0"/>
        <v>833000</v>
      </c>
      <c r="N6" s="5" t="s">
        <v>55</v>
      </c>
      <c r="O6" s="6" t="s">
        <v>28</v>
      </c>
    </row>
    <row r="7" spans="1:17" ht="78.75" x14ac:dyDescent="0.25">
      <c r="A7" s="1">
        <v>5</v>
      </c>
      <c r="B7" s="1" t="s">
        <v>24</v>
      </c>
      <c r="C7" s="1" t="s">
        <v>67</v>
      </c>
      <c r="D7" s="2" t="s">
        <v>35</v>
      </c>
      <c r="E7" s="3" t="s">
        <v>76</v>
      </c>
      <c r="F7" s="1">
        <v>2026</v>
      </c>
      <c r="G7" s="1">
        <v>2028</v>
      </c>
      <c r="H7" s="1" t="s">
        <v>32</v>
      </c>
      <c r="I7" s="4">
        <v>118000</v>
      </c>
      <c r="J7" s="4">
        <v>118000</v>
      </c>
      <c r="K7" s="4">
        <v>118000</v>
      </c>
      <c r="L7" s="4">
        <v>0</v>
      </c>
      <c r="M7" s="4">
        <f t="shared" si="0"/>
        <v>354000</v>
      </c>
      <c r="N7" s="5" t="s">
        <v>55</v>
      </c>
      <c r="O7" s="6" t="s">
        <v>28</v>
      </c>
    </row>
    <row r="8" spans="1:17" ht="94.5" x14ac:dyDescent="0.25">
      <c r="A8" s="1">
        <v>6</v>
      </c>
      <c r="B8" s="1" t="s">
        <v>24</v>
      </c>
      <c r="C8" s="1" t="s">
        <v>67</v>
      </c>
      <c r="D8" s="2" t="s">
        <v>37</v>
      </c>
      <c r="E8" s="3" t="s">
        <v>44</v>
      </c>
      <c r="F8" s="1" t="s">
        <v>26</v>
      </c>
      <c r="G8" s="1" t="s">
        <v>26</v>
      </c>
      <c r="H8" s="1" t="s">
        <v>32</v>
      </c>
      <c r="I8" s="4">
        <v>125000</v>
      </c>
      <c r="J8" s="4">
        <v>125000</v>
      </c>
      <c r="K8" s="4">
        <v>125000</v>
      </c>
      <c r="L8" s="4">
        <v>125000</v>
      </c>
      <c r="M8" s="4">
        <f t="shared" si="0"/>
        <v>500000</v>
      </c>
      <c r="N8" s="5" t="s">
        <v>55</v>
      </c>
      <c r="O8" s="6" t="s">
        <v>28</v>
      </c>
    </row>
    <row r="9" spans="1:17" ht="94.5" x14ac:dyDescent="0.25">
      <c r="A9" s="1">
        <v>7</v>
      </c>
      <c r="B9" s="1" t="s">
        <v>24</v>
      </c>
      <c r="C9" s="1" t="s">
        <v>67</v>
      </c>
      <c r="D9" s="2" t="s">
        <v>36</v>
      </c>
      <c r="E9" s="3" t="s">
        <v>72</v>
      </c>
      <c r="F9" s="1" t="s">
        <v>26</v>
      </c>
      <c r="G9" s="1" t="s">
        <v>26</v>
      </c>
      <c r="H9" s="1" t="s">
        <v>39</v>
      </c>
      <c r="I9" s="4">
        <v>450000</v>
      </c>
      <c r="J9" s="4">
        <v>450000</v>
      </c>
      <c r="K9" s="4">
        <v>450000</v>
      </c>
      <c r="L9" s="4">
        <v>450000</v>
      </c>
      <c r="M9" s="4">
        <f t="shared" si="0"/>
        <v>1800000</v>
      </c>
      <c r="N9" s="5" t="s">
        <v>55</v>
      </c>
      <c r="O9" s="6" t="s">
        <v>28</v>
      </c>
    </row>
    <row r="10" spans="1:17" ht="173.25" x14ac:dyDescent="0.25">
      <c r="A10" s="1">
        <v>8</v>
      </c>
      <c r="B10" s="1" t="s">
        <v>24</v>
      </c>
      <c r="C10" s="1" t="s">
        <v>67</v>
      </c>
      <c r="D10" s="2" t="s">
        <v>48</v>
      </c>
      <c r="E10" s="3" t="s">
        <v>71</v>
      </c>
      <c r="F10" s="1" t="s">
        <v>26</v>
      </c>
      <c r="G10" s="1" t="s">
        <v>26</v>
      </c>
      <c r="H10" s="1" t="s">
        <v>63</v>
      </c>
      <c r="I10" s="4">
        <v>2091028</v>
      </c>
      <c r="J10" s="4">
        <v>2211520</v>
      </c>
      <c r="K10" s="4">
        <v>2237183</v>
      </c>
      <c r="L10" s="4">
        <v>3351489</v>
      </c>
      <c r="M10" s="4">
        <f t="shared" si="0"/>
        <v>9891220</v>
      </c>
      <c r="N10" s="5" t="s">
        <v>56</v>
      </c>
      <c r="O10" s="6" t="s">
        <v>28</v>
      </c>
    </row>
    <row r="11" spans="1:17" ht="78.75" x14ac:dyDescent="0.25">
      <c r="A11" s="1">
        <v>9</v>
      </c>
      <c r="B11" s="1" t="s">
        <v>24</v>
      </c>
      <c r="C11" s="1" t="s">
        <v>67</v>
      </c>
      <c r="D11" s="2" t="s">
        <v>38</v>
      </c>
      <c r="E11" s="3" t="s">
        <v>40</v>
      </c>
      <c r="F11" s="1" t="s">
        <v>26</v>
      </c>
      <c r="G11" s="1" t="s">
        <v>26</v>
      </c>
      <c r="H11" s="1" t="s">
        <v>32</v>
      </c>
      <c r="I11" s="4">
        <v>140000</v>
      </c>
      <c r="J11" s="4">
        <v>140000</v>
      </c>
      <c r="K11" s="4">
        <v>140000</v>
      </c>
      <c r="L11" s="4">
        <v>140000</v>
      </c>
      <c r="M11" s="4">
        <f t="shared" si="0"/>
        <v>560000</v>
      </c>
      <c r="N11" s="5" t="s">
        <v>55</v>
      </c>
      <c r="O11" s="6" t="s">
        <v>28</v>
      </c>
    </row>
    <row r="12" spans="1:17" ht="173.25" x14ac:dyDescent="0.25">
      <c r="A12" s="1">
        <v>10</v>
      </c>
      <c r="B12" s="1" t="s">
        <v>24</v>
      </c>
      <c r="C12" s="1" t="s">
        <v>67</v>
      </c>
      <c r="D12" s="2" t="s">
        <v>43</v>
      </c>
      <c r="E12" s="3" t="s">
        <v>68</v>
      </c>
      <c r="F12" s="1">
        <v>2024</v>
      </c>
      <c r="G12" s="1">
        <v>2026</v>
      </c>
      <c r="H12" s="1" t="s">
        <v>27</v>
      </c>
      <c r="I12" s="4">
        <v>500000</v>
      </c>
      <c r="J12" s="4">
        <v>0</v>
      </c>
      <c r="K12" s="4">
        <v>0</v>
      </c>
      <c r="L12" s="4">
        <v>0</v>
      </c>
      <c r="M12" s="4">
        <f t="shared" si="0"/>
        <v>500000</v>
      </c>
      <c r="N12" s="5" t="s">
        <v>57</v>
      </c>
      <c r="O12" s="6" t="s">
        <v>28</v>
      </c>
    </row>
    <row r="13" spans="1:17" ht="110.25" x14ac:dyDescent="0.25">
      <c r="A13" s="1">
        <v>11</v>
      </c>
      <c r="B13" s="1" t="s">
        <v>24</v>
      </c>
      <c r="C13" s="1" t="s">
        <v>77</v>
      </c>
      <c r="D13" s="2" t="s">
        <v>69</v>
      </c>
      <c r="E13" s="3" t="s">
        <v>70</v>
      </c>
      <c r="F13" s="1">
        <v>2023</v>
      </c>
      <c r="G13" s="1">
        <v>2026</v>
      </c>
      <c r="H13" s="1" t="s">
        <v>32</v>
      </c>
      <c r="I13" s="4">
        <v>330000</v>
      </c>
      <c r="J13" s="4">
        <v>0</v>
      </c>
      <c r="K13" s="4">
        <v>0</v>
      </c>
      <c r="L13" s="4">
        <v>0</v>
      </c>
      <c r="M13" s="4">
        <f t="shared" si="0"/>
        <v>330000</v>
      </c>
      <c r="N13" s="5" t="s">
        <v>58</v>
      </c>
      <c r="O13" s="6" t="s">
        <v>28</v>
      </c>
    </row>
    <row r="14" spans="1:17" ht="141.75" x14ac:dyDescent="0.25">
      <c r="A14" s="1">
        <v>12</v>
      </c>
      <c r="B14" s="1" t="s">
        <v>24</v>
      </c>
      <c r="C14" s="1" t="s">
        <v>78</v>
      </c>
      <c r="D14" s="2" t="s">
        <v>64</v>
      </c>
      <c r="E14" s="3" t="s">
        <v>74</v>
      </c>
      <c r="F14" s="1" t="s">
        <v>26</v>
      </c>
      <c r="G14" s="1" t="s">
        <v>26</v>
      </c>
      <c r="H14" s="1" t="s">
        <v>32</v>
      </c>
      <c r="I14" s="4">
        <v>1061595</v>
      </c>
      <c r="J14" s="4">
        <v>1061595</v>
      </c>
      <c r="K14" s="4">
        <v>1061595</v>
      </c>
      <c r="L14" s="4">
        <v>1061595</v>
      </c>
      <c r="M14" s="4">
        <f t="shared" si="0"/>
        <v>4246380</v>
      </c>
      <c r="N14" s="5" t="s">
        <v>65</v>
      </c>
      <c r="O14" s="6" t="s">
        <v>28</v>
      </c>
    </row>
    <row r="15" spans="1:17" ht="78" customHeight="1" x14ac:dyDescent="0.25">
      <c r="A15" s="1">
        <v>13</v>
      </c>
      <c r="B15" s="1" t="s">
        <v>24</v>
      </c>
      <c r="C15" s="1" t="s">
        <v>78</v>
      </c>
      <c r="D15" s="2" t="s">
        <v>59</v>
      </c>
      <c r="E15" s="3" t="s">
        <v>66</v>
      </c>
      <c r="F15" s="1" t="s">
        <v>26</v>
      </c>
      <c r="G15" s="1" t="s">
        <v>26</v>
      </c>
      <c r="H15" s="1" t="s">
        <v>46</v>
      </c>
      <c r="I15" s="4">
        <v>153381</v>
      </c>
      <c r="J15" s="4">
        <v>153381</v>
      </c>
      <c r="K15" s="4">
        <v>153381</v>
      </c>
      <c r="L15" s="4">
        <v>153381</v>
      </c>
      <c r="M15" s="4">
        <f t="shared" si="0"/>
        <v>613524</v>
      </c>
      <c r="N15" s="5" t="s">
        <v>60</v>
      </c>
      <c r="O15" s="6" t="s">
        <v>28</v>
      </c>
    </row>
    <row r="16" spans="1:17" ht="78" customHeight="1" x14ac:dyDescent="0.25">
      <c r="A16" s="1">
        <v>14</v>
      </c>
      <c r="B16" s="1" t="s">
        <v>24</v>
      </c>
      <c r="C16" s="1" t="s">
        <v>67</v>
      </c>
      <c r="D16" s="2" t="s">
        <v>51</v>
      </c>
      <c r="E16" s="3" t="s">
        <v>66</v>
      </c>
      <c r="F16" s="1" t="s">
        <v>26</v>
      </c>
      <c r="G16" s="1" t="s">
        <v>26</v>
      </c>
      <c r="H16" s="1" t="s">
        <v>46</v>
      </c>
      <c r="I16" s="4">
        <v>2659282</v>
      </c>
      <c r="J16" s="4">
        <v>2659282</v>
      </c>
      <c r="K16" s="4">
        <v>2659282</v>
      </c>
      <c r="L16" s="4">
        <v>2659282</v>
      </c>
      <c r="M16" s="4">
        <f t="shared" si="0"/>
        <v>10637128</v>
      </c>
      <c r="N16" s="5" t="s">
        <v>55</v>
      </c>
      <c r="O16" s="6" t="s">
        <v>28</v>
      </c>
    </row>
    <row r="17" spans="1:15" ht="78.75" x14ac:dyDescent="0.25">
      <c r="A17" s="1">
        <v>15</v>
      </c>
      <c r="B17" s="1" t="s">
        <v>24</v>
      </c>
      <c r="C17" s="1" t="s">
        <v>77</v>
      </c>
      <c r="D17" s="2" t="s">
        <v>52</v>
      </c>
      <c r="E17" s="3" t="s">
        <v>66</v>
      </c>
      <c r="F17" s="1" t="s">
        <v>26</v>
      </c>
      <c r="G17" s="1" t="s">
        <v>26</v>
      </c>
      <c r="H17" s="1" t="s">
        <v>46</v>
      </c>
      <c r="I17" s="4">
        <v>404360</v>
      </c>
      <c r="J17" s="4">
        <v>404360</v>
      </c>
      <c r="K17" s="4">
        <v>404360</v>
      </c>
      <c r="L17" s="4">
        <v>404360</v>
      </c>
      <c r="M17" s="4">
        <f t="shared" si="0"/>
        <v>1617440</v>
      </c>
      <c r="N17" s="5" t="s">
        <v>58</v>
      </c>
      <c r="O17" s="6" t="s">
        <v>28</v>
      </c>
    </row>
    <row r="18" spans="1:15" ht="173.25" x14ac:dyDescent="0.25">
      <c r="A18" s="1">
        <v>16</v>
      </c>
      <c r="B18" s="1" t="s">
        <v>24</v>
      </c>
      <c r="C18" s="1" t="s">
        <v>67</v>
      </c>
      <c r="D18" s="2" t="s">
        <v>73</v>
      </c>
      <c r="E18" s="3" t="s">
        <v>49</v>
      </c>
      <c r="F18" s="1" t="s">
        <v>26</v>
      </c>
      <c r="G18" s="1" t="s">
        <v>26</v>
      </c>
      <c r="H18" s="1" t="s">
        <v>53</v>
      </c>
      <c r="I18" s="4">
        <v>320293</v>
      </c>
      <c r="J18" s="4">
        <v>320293</v>
      </c>
      <c r="K18" s="4">
        <v>320293</v>
      </c>
      <c r="L18" s="4">
        <v>320293</v>
      </c>
      <c r="M18" s="4">
        <f t="shared" si="0"/>
        <v>1281172</v>
      </c>
      <c r="N18" s="3"/>
      <c r="O18" s="6" t="s">
        <v>50</v>
      </c>
    </row>
    <row r="19" spans="1:15" ht="94.5" x14ac:dyDescent="0.25">
      <c r="A19" s="1">
        <v>17</v>
      </c>
      <c r="B19" s="1" t="s">
        <v>24</v>
      </c>
      <c r="C19" s="1" t="s">
        <v>67</v>
      </c>
      <c r="D19" s="2" t="s">
        <v>45</v>
      </c>
      <c r="E19" s="3" t="s">
        <v>42</v>
      </c>
      <c r="F19" s="1" t="s">
        <v>26</v>
      </c>
      <c r="G19" s="1" t="s">
        <v>26</v>
      </c>
      <c r="H19" s="1" t="s">
        <v>54</v>
      </c>
      <c r="I19" s="4">
        <v>2600000</v>
      </c>
      <c r="J19" s="4">
        <v>2600000</v>
      </c>
      <c r="K19" s="4">
        <v>2600000</v>
      </c>
      <c r="L19" s="4">
        <v>2600000</v>
      </c>
      <c r="M19" s="4">
        <f t="shared" si="0"/>
        <v>10400000</v>
      </c>
      <c r="N19" s="5" t="s">
        <v>61</v>
      </c>
      <c r="O19" s="6" t="s">
        <v>28</v>
      </c>
    </row>
    <row r="20" spans="1:15" ht="157.5" x14ac:dyDescent="0.25">
      <c r="A20" s="1">
        <v>18</v>
      </c>
      <c r="B20" s="1" t="s">
        <v>24</v>
      </c>
      <c r="C20" s="1" t="s">
        <v>67</v>
      </c>
      <c r="D20" s="2" t="s">
        <v>47</v>
      </c>
      <c r="E20" s="3" t="s">
        <v>75</v>
      </c>
      <c r="F20" s="1" t="s">
        <v>26</v>
      </c>
      <c r="G20" s="1" t="s">
        <v>26</v>
      </c>
      <c r="H20" s="1" t="s">
        <v>54</v>
      </c>
      <c r="I20" s="4">
        <v>1078494</v>
      </c>
      <c r="J20" s="4">
        <v>1881500</v>
      </c>
      <c r="K20" s="4">
        <v>1595250</v>
      </c>
      <c r="L20" s="4">
        <v>1439250</v>
      </c>
      <c r="M20" s="4">
        <f t="shared" si="0"/>
        <v>5994494</v>
      </c>
      <c r="N20" s="5" t="s">
        <v>61</v>
      </c>
      <c r="O20" s="6" t="s">
        <v>28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4A3F420C085314C99EF59506F7B4792" ma:contentTypeVersion="4" ma:contentTypeDescription="Loo uus dokument" ma:contentTypeScope="" ma:versionID="b2b5219a50d97a7d4f999db9e49b0983">
  <xsd:schema xmlns:xsd="http://www.w3.org/2001/XMLSchema" xmlns:xs="http://www.w3.org/2001/XMLSchema" xmlns:p="http://schemas.microsoft.com/office/2006/metadata/properties" xmlns:ns2="bb06aac1-690b-4df6-8729-a461037c1480" targetNamespace="http://schemas.microsoft.com/office/2006/metadata/properties" ma:root="true" ma:fieldsID="324e96c3b67874f60bdffb8466391482" ns2:_="">
    <xsd:import namespace="bb06aac1-690b-4df6-8729-a461037c148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06aac1-690b-4df6-8729-a461037c14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121E9-4973-458A-87F7-C04CB741E96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b06aac1-690b-4df6-8729-a461037c1480"/>
    <ds:schemaRef ds:uri="http://www.w3.org/XML/1998/namespace"/>
    <ds:schemaRef ds:uri="http://purl.org/dc/dcmitype/"/>
  </ds:schemaRefs>
</ds:datastoreItem>
</file>

<file path=customXml/itemProps2.xml><?xml version="1.0" encoding="utf-8"?>
<ds:datastoreItem xmlns:ds="http://schemas.openxmlformats.org/officeDocument/2006/customXml" ds:itemID="{04005E31-ED80-48AA-844F-05015EE6C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06aac1-690b-4df6-8729-a461037c14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F4DDB4-162A-4ECF-A42D-088DEF19F9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KAM TA tegevuskava</vt:lpstr>
    </vt:vector>
  </TitlesOfParts>
  <Manager/>
  <Company>Haridus- ja Teadusministeerium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 tegevuskava 2026-2029_KAM</dc:title>
  <dc:subject/>
  <dc:creator>Hele Priimets</dc:creator>
  <cp:keywords/>
  <dc:description/>
  <cp:lastModifiedBy>Kairi Talves</cp:lastModifiedBy>
  <cp:revision/>
  <dcterms:created xsi:type="dcterms:W3CDTF">2024-11-04T07:19:28Z</dcterms:created>
  <dcterms:modified xsi:type="dcterms:W3CDTF">2025-07-10T08:33:00Z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0x01010074A3F420C085314C99EF59506F7B4792</vt:lpwstr>
  </property>
</Properties>
</file>